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<sst xmlns="http://schemas.openxmlformats.org/spreadsheetml/2006/main" count="35" uniqueCount="35">
  <si>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</si>
  <si>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</si>
  <si>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</si>
  <si>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</si>
  <si>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>Від-
но
днів</t>
  </si>
  <si>
    <t xml:space="preserve"> Разом нараховано</t>
  </si>
  <si>
    <t>ВИТЯГ З РОЗРАХУНКОВО-ПЛАТІЖНОЇ ВІДОМІСТЬ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</si>
  <si>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</si>
  <si>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</si>
  <si>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</si>
  <si>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</si>
  <si>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</si>
  <si>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</si>
  <si>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 xml:space="preserve"> Аванс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</si>
  <si>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</si>
  <si>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</si>
  <si>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</si>
  <si>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</si>
  <si>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</si>
  <si>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Майко С.М.</t>
  </si>
  <si>
    <t>Заступник начальника - начальник відділу еконогмічного анаплізу та договорів</t>
  </si>
  <si>
    <t>Заступник начальника - начальник відділу технічного контролю автомобільних доріг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</si>
  <si>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</si>
  <si>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</si>
  <si>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</si>
  <si>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</si>
  <si>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</si>
  <si>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</si>
  <si>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</si>
  <si>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</si>
  <si>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</si>
  <si>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</si>
  <si>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</si>
  <si>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</si>
  <si>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квітень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</si>
</sst>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customWidth="1"/>
    <col min="16" max="16" width="8.7109375" style="0" hidden="1" customWidth="1"/>
    <col min="17" max="17" width="7.421875" style="0" customWidth="1"/>
    <col min="18" max="18" width="9.421875" style="0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6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34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7</v>
      </c>
      <c r="H6" s="1" t="s">
        <v>22</v>
      </c>
      <c r="I6" s="1" t="s">
        <v>23</v>
      </c>
      <c r="J6" s="1" t="s">
        <v>10</v>
      </c>
      <c r="K6" s="1" t="s">
        <v>8</v>
      </c>
      <c r="L6" s="1" t="s">
        <v>28</v>
      </c>
      <c r="M6" s="1" t="s">
        <v>29</v>
      </c>
      <c r="N6" s="1" t="s">
        <v>12</v>
      </c>
      <c r="O6" s="1" t="s">
        <v>32</v>
      </c>
      <c r="P6" s="1" t="s">
        <v>31</v>
      </c>
      <c r="Q6" s="1" t="s">
        <v>9</v>
      </c>
      <c r="R6" s="1" t="s">
        <v>11</v>
      </c>
      <c r="S6" s="1" t="s">
        <v>5</v>
      </c>
      <c r="T6" s="3" t="s">
        <v>13</v>
      </c>
      <c r="U6" s="14" t="s">
        <v>33</v>
      </c>
      <c r="V6" s="1" t="s">
        <v>24</v>
      </c>
      <c r="W6" s="1" t="s">
        <v>27</v>
      </c>
      <c r="X6" s="1" t="s">
        <v>25</v>
      </c>
      <c r="Y6" s="1" t="s">
        <v>26</v>
      </c>
      <c r="Z6" s="5" t="s">
        <v>14</v>
      </c>
      <c r="AA6" s="12" t="s">
        <v>30</v>
      </c>
    </row>
    <row r="7" spans="1:28" ht="48" customHeight="1">
      <c r="A7" s="2">
        <v>1</v>
      </c>
      <c r="B7" s="27" t="s">
        <v>16</v>
      </c>
      <c r="C7" s="28"/>
      <c r="D7" s="2" t="s">
        <v>17</v>
      </c>
      <c r="E7" s="29">
        <v>20</v>
      </c>
      <c r="F7" s="30"/>
      <c r="G7" s="6">
        <v>11200</v>
      </c>
      <c r="H7" s="6">
        <v>500</v>
      </c>
      <c r="I7" s="6">
        <v>672</v>
      </c>
      <c r="J7" s="6">
        <v>11200</v>
      </c>
      <c r="K7" s="6">
        <v>1120</v>
      </c>
      <c r="L7" s="6"/>
      <c r="M7" s="6"/>
      <c r="N7" s="6"/>
      <c r="O7" s="6"/>
      <c r="P7" s="6"/>
      <c r="Q7" s="6"/>
      <c r="R7" s="6"/>
      <c r="S7" s="6">
        <f>SUM(G7:R7)</f>
        <v>24692</v>
      </c>
      <c r="T7" s="7">
        <v>12000</v>
      </c>
      <c r="U7" s="7"/>
      <c r="V7" s="6">
        <f>S7-T7-W7-Z7-X7-Y7</f>
        <v>7630.1399999999985</v>
      </c>
      <c r="W7" s="6">
        <v>4444.56</v>
      </c>
      <c r="X7" s="6">
        <v>209.88</v>
      </c>
      <c r="Y7" s="6">
        <v>37.04</v>
      </c>
      <c r="Z7" s="7">
        <v>370.38</v>
      </c>
      <c r="AA7" s="6">
        <f>T7+V7+W7+X7+Y7+Z7</f>
        <v>24692.000000000004</v>
      </c>
      <c r="AB7" s="10"/>
    </row>
    <row r="8" spans="1:28" ht="48" customHeight="1">
      <c r="A8" s="2">
        <v>2</v>
      </c>
      <c r="B8" s="27" t="s">
        <v>18</v>
      </c>
      <c r="C8" s="28"/>
      <c r="D8" s="2" t="s">
        <v>20</v>
      </c>
      <c r="E8" s="29">
        <v>20</v>
      </c>
      <c r="F8" s="30"/>
      <c r="G8" s="6">
        <v>9800</v>
      </c>
      <c r="H8" s="6">
        <v>700</v>
      </c>
      <c r="I8" s="6">
        <v>3528</v>
      </c>
      <c r="J8" s="6">
        <v>20580</v>
      </c>
      <c r="K8" s="6">
        <v>980</v>
      </c>
      <c r="L8" s="6"/>
      <c r="M8" s="6"/>
      <c r="N8" s="6"/>
      <c r="O8" s="6"/>
      <c r="P8" s="6"/>
      <c r="Q8" s="6"/>
      <c r="R8" s="6"/>
      <c r="S8" s="6">
        <f>SUM(G8:R8)</f>
        <v>35588</v>
      </c>
      <c r="T8" s="7">
        <v>15000</v>
      </c>
      <c r="U8" s="7"/>
      <c r="V8" s="6">
        <f>S8-T8-W8-Z8-X8-Y8-U8</f>
        <v>13292.460000000001</v>
      </c>
      <c r="W8" s="6">
        <v>6405.84</v>
      </c>
      <c r="X8" s="6">
        <v>302.5</v>
      </c>
      <c r="Y8" s="6">
        <v>53.38</v>
      </c>
      <c r="Z8" s="7">
        <v>533.82</v>
      </c>
      <c r="AA8" s="6">
        <f>T8+V8+W8+X8+Y8+Z8</f>
        <v>35588</v>
      </c>
      <c r="AB8" s="10"/>
    </row>
    <row r="9" spans="1:28" ht="48" customHeight="1">
      <c r="A9" s="2">
        <v>3</v>
      </c>
      <c r="B9" s="27" t="s">
        <v>19</v>
      </c>
      <c r="C9" s="28"/>
      <c r="D9" s="2" t="s">
        <v>21</v>
      </c>
      <c r="E9" s="29">
        <v>20</v>
      </c>
      <c r="F9" s="30"/>
      <c r="G9" s="6">
        <v>9800</v>
      </c>
      <c r="H9" s="6">
        <v>600</v>
      </c>
      <c r="I9" s="6">
        <v>882</v>
      </c>
      <c r="J9" s="6">
        <v>24010</v>
      </c>
      <c r="K9" s="6"/>
      <c r="L9" s="6"/>
      <c r="M9" s="6"/>
      <c r="N9" s="6"/>
      <c r="O9" s="6"/>
      <c r="P9" s="6"/>
      <c r="Q9" s="6"/>
      <c r="R9" s="6"/>
      <c r="S9" s="6">
        <f>SUM(G9:R9)</f>
        <v>35292</v>
      </c>
      <c r="T9" s="7">
        <v>12000</v>
      </c>
      <c r="U9" s="7"/>
      <c r="V9" s="6">
        <f>S9-T9-W9-Z9-X9-Y9</f>
        <v>16057.139999999998</v>
      </c>
      <c r="W9" s="6">
        <v>6352.56</v>
      </c>
      <c r="X9" s="6">
        <v>299.98</v>
      </c>
      <c r="Y9" s="6">
        <v>52.94</v>
      </c>
      <c r="Z9" s="7">
        <v>529.38</v>
      </c>
      <c r="AA9" s="6">
        <f>T9+V9+W9+X9+Y9+Z9</f>
        <v>35292</v>
      </c>
      <c r="AB9" s="10"/>
    </row>
    <row r="10" spans="1:28" ht="23.25" customHeight="1">
      <c r="A10" s="22" t="s">
        <v>15</v>
      </c>
      <c r="B10" s="23"/>
      <c r="C10" s="23"/>
      <c r="D10" s="24"/>
      <c r="E10" s="25"/>
      <c r="F10" s="26"/>
      <c r="G10" s="8">
        <f>SUM(G7:G9)</f>
        <v>30800</v>
      </c>
      <c r="H10" s="8">
        <f aca="true" t="shared" si="0" ref="H10:AA10">SUM(H7:H9)</f>
        <v>1800</v>
      </c>
      <c r="I10" s="8">
        <f t="shared" si="0"/>
        <v>5082</v>
      </c>
      <c r="J10" s="8">
        <f t="shared" si="0"/>
        <v>55790</v>
      </c>
      <c r="K10" s="8">
        <f t="shared" si="0"/>
        <v>2100</v>
      </c>
      <c r="L10" s="8">
        <f t="shared" si="0"/>
        <v>0</v>
      </c>
      <c r="M10" s="8">
        <f>SUM(M7:M9)</f>
        <v>0</v>
      </c>
      <c r="N10" s="8">
        <f t="shared" si="0"/>
        <v>0</v>
      </c>
      <c r="O10" s="8">
        <f t="shared" si="0"/>
        <v>0</v>
      </c>
      <c r="P10" s="8">
        <f t="shared" si="0"/>
        <v>0</v>
      </c>
      <c r="Q10" s="8">
        <f t="shared" si="0"/>
        <v>0</v>
      </c>
      <c r="R10" s="8">
        <f t="shared" si="0"/>
        <v>0</v>
      </c>
      <c r="S10" s="8">
        <f t="shared" si="0"/>
        <v>95572</v>
      </c>
      <c r="T10" s="8">
        <f t="shared" si="0"/>
        <v>39000</v>
      </c>
      <c r="U10" s="8"/>
      <c r="V10" s="8">
        <f>SUM(V7:V9)</f>
        <v>36979.74</v>
      </c>
      <c r="W10" s="8">
        <f t="shared" si="0"/>
        <v>17202.960000000003</v>
      </c>
      <c r="X10" s="8">
        <f t="shared" si="0"/>
        <v>812.36</v>
      </c>
      <c r="Y10" s="8">
        <f t="shared" si="0"/>
        <v>143.36</v>
      </c>
      <c r="Z10" s="9">
        <f t="shared" si="0"/>
        <v>1433.58</v>
      </c>
      <c r="AA10" s="8">
        <f t="shared" si="0"/>
        <v>95572</v>
      </c>
      <c r="AB10" s="10"/>
    </row>
    <row r="11" ht="9.75" customHeight="1"/>
    <row r="12" ht="15">
      <c r="S12" s="10"/>
    </row>
    <row r="13" ht="15">
      <c r="S13" s="10"/>
    </row>
    <row r="14" ht="15">
      <c r="S14" s="10"/>
    </row>
  </sheetData>
  <sheetProtection/>
  <mergeCells count="15">
    <mergeCell ref="A10:D10"/>
    <mergeCell ref="E10:F10"/>
    <mergeCell ref="B7:C7"/>
    <mergeCell ref="E7:F7"/>
    <mergeCell ref="B8:C8"/>
    <mergeCell ref="E8:F8"/>
    <mergeCell ref="B9:C9"/>
    <mergeCell ref="E9:F9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2023-05-04T07:52:04Z</dcterms:modified>
  <cp:category/>
  <cp:version/>
  <cp:contentType/>
  <cp:contentStatus/>
</cp:coreProperties>
</file>